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163" activeTab="0"/>
  </bookViews>
  <sheets>
    <sheet name="公示表" sheetId="1" r:id="rId1"/>
  </sheets>
  <definedNames>
    <definedName name="_xlnm.Print_Titles" localSheetId="0">'公示表'!$2:$3</definedName>
    <definedName name="_xlnm._FilterDatabase" localSheetId="0" hidden="1">'公示表'!$A$3:$R$39</definedName>
  </definedNames>
  <calcPr fullCalcOnLoad="1"/>
</workbook>
</file>

<file path=xl/sharedStrings.xml><?xml version="1.0" encoding="utf-8"?>
<sst xmlns="http://schemas.openxmlformats.org/spreadsheetml/2006/main" count="323" uniqueCount="174">
  <si>
    <t>附件：</t>
  </si>
  <si>
    <t>2023年启东市第二医疗集团公开招聘工作人员（编外）拟聘用人员名单</t>
  </si>
  <si>
    <t>序号</t>
  </si>
  <si>
    <t>准考    证号</t>
  </si>
  <si>
    <t xml:space="preserve"> 姓名</t>
  </si>
  <si>
    <t>现有最
高学历</t>
  </si>
  <si>
    <t>毕业院校</t>
  </si>
  <si>
    <t>毕业专业</t>
  </si>
  <si>
    <t>现工作单位</t>
  </si>
  <si>
    <t>岗位代码</t>
  </si>
  <si>
    <t>拟聘用单位和人数</t>
  </si>
  <si>
    <t>笔试成绩</t>
  </si>
  <si>
    <t>面试成绩</t>
  </si>
  <si>
    <t>总成绩</t>
  </si>
  <si>
    <t>排名</t>
  </si>
  <si>
    <t>备注</t>
  </si>
  <si>
    <t>1</t>
  </si>
  <si>
    <r>
      <rPr>
        <sz val="9"/>
        <rFont val="宋体"/>
        <family val="0"/>
      </rPr>
      <t>二集团</t>
    </r>
    <r>
      <rPr>
        <sz val="9"/>
        <rFont val="Times New Roman"/>
        <family val="1"/>
      </rPr>
      <t>202302001</t>
    </r>
  </si>
  <si>
    <t>黄佳旖</t>
  </si>
  <si>
    <t>本科</t>
  </si>
  <si>
    <t>南通大学杏林学院</t>
  </si>
  <si>
    <t>临床医学</t>
  </si>
  <si>
    <t>2</t>
  </si>
  <si>
    <t>启东市中医院</t>
  </si>
  <si>
    <t>/</t>
  </si>
  <si>
    <r>
      <rPr>
        <sz val="9"/>
        <rFont val="宋体"/>
        <family val="0"/>
      </rPr>
      <t>二集团</t>
    </r>
    <r>
      <rPr>
        <sz val="9"/>
        <rFont val="Times New Roman"/>
        <family val="1"/>
      </rPr>
      <t>202307001</t>
    </r>
  </si>
  <si>
    <t>姚圣杰</t>
  </si>
  <si>
    <t>大专</t>
  </si>
  <si>
    <t>泰州职业技术学院</t>
  </si>
  <si>
    <t>口腔医学</t>
  </si>
  <si>
    <t>7</t>
  </si>
  <si>
    <t>启东市第二人民医院（天汾分院）</t>
  </si>
  <si>
    <t>3</t>
  </si>
  <si>
    <t>二集团202309004</t>
  </si>
  <si>
    <t>姚佳村</t>
  </si>
  <si>
    <t>江苏食品药品职业技术学院</t>
  </si>
  <si>
    <t>药学</t>
  </si>
  <si>
    <t>9</t>
  </si>
  <si>
    <t>启东市第六人民医院（聚南分院）</t>
  </si>
  <si>
    <t>第1名放弃</t>
  </si>
  <si>
    <t>4</t>
  </si>
  <si>
    <t>二集团202310002</t>
  </si>
  <si>
    <t>王佳宇</t>
  </si>
  <si>
    <t>南京中医药大学翰林学院</t>
  </si>
  <si>
    <t>中药学</t>
  </si>
  <si>
    <t>启东市第二人民医院
（茅家港分院编外）</t>
  </si>
  <si>
    <t>10</t>
  </si>
  <si>
    <t>启东市第二人民医院（兆民分院）</t>
  </si>
  <si>
    <t>5</t>
  </si>
  <si>
    <t>二集团202312002</t>
  </si>
  <si>
    <t>张奕明</t>
  </si>
  <si>
    <t>江苏大学</t>
  </si>
  <si>
    <t>医学检验技术</t>
  </si>
  <si>
    <t>海尔施生物医药股份有限公司</t>
  </si>
  <si>
    <t>12</t>
  </si>
  <si>
    <t>启东市合作镇卫生院1人（志良分院）
启东市南阳镇卫生院1人</t>
  </si>
  <si>
    <t>6</t>
  </si>
  <si>
    <t>二集团202313012</t>
  </si>
  <si>
    <t>周晓华</t>
  </si>
  <si>
    <t>南京医科大学康达学院</t>
  </si>
  <si>
    <t>医学影像技术</t>
  </si>
  <si>
    <t>13</t>
  </si>
  <si>
    <t>启东市中医院2人
启东市第二人民医院2人（天汾分院、秦潭分院各1人）
启东市南阳镇卫生院1人（少直分院）</t>
  </si>
  <si>
    <t>第4名放弃</t>
  </si>
  <si>
    <t>二集团202313011</t>
  </si>
  <si>
    <t>殷婧</t>
  </si>
  <si>
    <t>苏州卫生职业技术学院</t>
  </si>
  <si>
    <t>8</t>
  </si>
  <si>
    <t>二集团202313001</t>
  </si>
  <si>
    <t>黄羿敏</t>
  </si>
  <si>
    <t>江苏联合职业技术学院</t>
  </si>
  <si>
    <t>二集团202313007</t>
  </si>
  <si>
    <t>翟雅柠</t>
  </si>
  <si>
    <t>二集团202313008</t>
  </si>
  <si>
    <t>冯伽淼</t>
  </si>
  <si>
    <t>11</t>
  </si>
  <si>
    <t>二集团202314001</t>
  </si>
  <si>
    <t>代笑颜</t>
  </si>
  <si>
    <t>南阳医学高等专科学校</t>
  </si>
  <si>
    <t>卫生信息管理</t>
  </si>
  <si>
    <t>14</t>
  </si>
  <si>
    <t>启东市第二人民医院</t>
  </si>
  <si>
    <t>二集团202316001</t>
  </si>
  <si>
    <t>茅依炜</t>
  </si>
  <si>
    <t>江苏医药职业学院</t>
  </si>
  <si>
    <t>预防医学</t>
  </si>
  <si>
    <t>16</t>
  </si>
  <si>
    <t>启东市合作镇卫生院</t>
  </si>
  <si>
    <t>二集团202317001</t>
  </si>
  <si>
    <t>田楚雯</t>
  </si>
  <si>
    <t>绍兴文理学院元培学院</t>
  </si>
  <si>
    <t>护理学</t>
  </si>
  <si>
    <t>17</t>
  </si>
  <si>
    <t>二集团202318016</t>
  </si>
  <si>
    <t>黄靖婷</t>
  </si>
  <si>
    <t>江苏卫生健康职业学院</t>
  </si>
  <si>
    <t>护理</t>
  </si>
  <si>
    <t>18</t>
  </si>
  <si>
    <t>启东市中医院15人</t>
  </si>
  <si>
    <t>15</t>
  </si>
  <si>
    <t>二集团202318007</t>
  </si>
  <si>
    <t>张家铭</t>
  </si>
  <si>
    <t>助产</t>
  </si>
  <si>
    <t>二集团202318001</t>
  </si>
  <si>
    <t>夏雯洁</t>
  </si>
  <si>
    <t>淮南联合大学</t>
  </si>
  <si>
    <t>二集团202318003</t>
  </si>
  <si>
    <t>黄圣婷</t>
  </si>
  <si>
    <t>二集团202318013</t>
  </si>
  <si>
    <t>黄文慧</t>
  </si>
  <si>
    <t>19</t>
  </si>
  <si>
    <t>二集团202318008</t>
  </si>
  <si>
    <t>黄丁一</t>
  </si>
  <si>
    <t>钟山职业技术学院</t>
  </si>
  <si>
    <t>20</t>
  </si>
  <si>
    <t>二集团202318004</t>
  </si>
  <si>
    <t>袁佳洁</t>
  </si>
  <si>
    <t>21</t>
  </si>
  <si>
    <t>二集团202318002</t>
  </si>
  <si>
    <t>黄天艺</t>
  </si>
  <si>
    <t>22</t>
  </si>
  <si>
    <t>二集团202318015</t>
  </si>
  <si>
    <t>徐金焱</t>
  </si>
  <si>
    <t>23</t>
  </si>
  <si>
    <t>二集团202318012</t>
  </si>
  <si>
    <t>祁徐丹</t>
  </si>
  <si>
    <t>24</t>
  </si>
  <si>
    <t>二集团202319008</t>
  </si>
  <si>
    <t>张佳颖</t>
  </si>
  <si>
    <t>启东市第二人民医院17人（本部12人，兆民分院、天汾分院、吕四分院、茅家港分院、秦潭分院各1人）</t>
  </si>
  <si>
    <t>25</t>
  </si>
  <si>
    <t>二集团202319005</t>
  </si>
  <si>
    <t>徐培萌</t>
  </si>
  <si>
    <t>26</t>
  </si>
  <si>
    <t>二集团202319001</t>
  </si>
  <si>
    <t>蔡佳艺</t>
  </si>
  <si>
    <t>27</t>
  </si>
  <si>
    <t>二集团202319016</t>
  </si>
  <si>
    <t>吴雨凡</t>
  </si>
  <si>
    <t>28</t>
  </si>
  <si>
    <t>二集团202319012</t>
  </si>
  <si>
    <t>黄佳怡</t>
  </si>
  <si>
    <t>陕西能源职业技术学院</t>
  </si>
  <si>
    <t>29</t>
  </si>
  <si>
    <t>二集团202319014</t>
  </si>
  <si>
    <t>高玉凤</t>
  </si>
  <si>
    <t>30</t>
  </si>
  <si>
    <t>二集团202319003</t>
  </si>
  <si>
    <t>谢雯钰</t>
  </si>
  <si>
    <t>31</t>
  </si>
  <si>
    <t>二集团202319017</t>
  </si>
  <si>
    <t>陆瑾星</t>
  </si>
  <si>
    <t>32</t>
  </si>
  <si>
    <t>二集团202320008</t>
  </si>
  <si>
    <t>倪庆庆</t>
  </si>
  <si>
    <t>南京医科大学</t>
  </si>
  <si>
    <t>启东市第二人民医院2人（兆民分院、吕四分院各1人）
启东市第五人民医院2人（本部、东元分院各1人）
启东市第六人民医院2人（王鲍分院、聚南分院各1人）
启东市南阳镇卫生院1人
启东市合作镇卫生院2人</t>
  </si>
  <si>
    <t>33</t>
  </si>
  <si>
    <t>二集团202320002</t>
  </si>
  <si>
    <t>陆天虹</t>
  </si>
  <si>
    <t>云南经贸外事职业学院</t>
  </si>
  <si>
    <t>启东市第五人民医院（编外）</t>
  </si>
  <si>
    <t>34</t>
  </si>
  <si>
    <t>二集团202320006</t>
  </si>
  <si>
    <t>秦瑶</t>
  </si>
  <si>
    <t>35</t>
  </si>
  <si>
    <t>二集团202320001</t>
  </si>
  <si>
    <t>郭怡霆</t>
  </si>
  <si>
    <t>滨州职业学院</t>
  </si>
  <si>
    <t>36</t>
  </si>
  <si>
    <t>二集团202320003</t>
  </si>
  <si>
    <t>张思文</t>
  </si>
  <si>
    <t>青岛恒星科技学院</t>
  </si>
  <si>
    <t>启东市第六人民医院（编外）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</si>
</sst>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9"/>
      <color indexed="40"/>
      <name val="Times New Roman"/>
      <family val="1"/>
    </font>
    <font>
      <sz val="8"/>
      <name val="宋体"/>
      <family val="0"/>
    </font>
    <font>
      <sz val="11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宋体"/>
      <family val="0"/>
    </font>
    <font>
      <sz val="10"/>
      <name val="宋体"/>
      <family val="0"/>
    </font>
    <font>
      <sz val="11"/>
      <color indexed="4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B0F0"/>
      <name val="Times New Roman"/>
      <family val="1"/>
    </font>
    <font>
      <sz val="11"/>
      <name val="Calibri"/>
      <family val="0"/>
    </font>
    <font>
      <sz val="10"/>
      <color rgb="FF000000"/>
      <name val="Times New Roman"/>
      <family val="1"/>
    </font>
    <font>
      <sz val="9"/>
      <color rgb="FFFF0000"/>
      <name val="宋体"/>
      <family val="0"/>
    </font>
    <font>
      <sz val="11"/>
      <color rgb="FF00B0F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49" fontId="50" fillId="0" borderId="0" xfId="66" applyNumberFormat="1" applyFont="1" applyFill="1" applyAlignment="1">
      <alignment horizontal="center" vertical="center" wrapText="1"/>
      <protection/>
    </xf>
    <xf numFmtId="49" fontId="1" fillId="0" borderId="0" xfId="66" applyNumberFormat="1" applyFont="1" applyFill="1" applyAlignment="1">
      <alignment horizontal="center" vertical="center" wrapText="1"/>
      <protection/>
    </xf>
    <xf numFmtId="49" fontId="1" fillId="0" borderId="0" xfId="66" applyNumberFormat="1" applyFont="1" applyFill="1" applyAlignment="1">
      <alignment horizontal="left" vertical="center" wrapText="1"/>
      <protection/>
    </xf>
    <xf numFmtId="49" fontId="3" fillId="0" borderId="0" xfId="66" applyNumberFormat="1" applyFont="1" applyFill="1" applyAlignment="1">
      <alignment horizontal="center" vertical="center" wrapText="1"/>
      <protection/>
    </xf>
    <xf numFmtId="49" fontId="4" fillId="0" borderId="0" xfId="66" applyNumberFormat="1" applyFont="1" applyFill="1" applyAlignment="1">
      <alignment horizontal="center" vertical="center" wrapText="1"/>
      <protection/>
    </xf>
    <xf numFmtId="49" fontId="5" fillId="0" borderId="0" xfId="66" applyNumberFormat="1" applyFont="1" applyFill="1" applyBorder="1" applyAlignment="1">
      <alignment horizontal="center" vertical="center" wrapText="1"/>
      <protection/>
    </xf>
    <xf numFmtId="49" fontId="5" fillId="0" borderId="0" xfId="66" applyNumberFormat="1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49" fontId="51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3" borderId="11" xfId="68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1" fillId="33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" fillId="0" borderId="11" xfId="68" applyNumberFormat="1" applyFont="1" applyFill="1" applyBorder="1" applyAlignment="1" applyProtection="1">
      <alignment horizontal="center" vertical="center" wrapText="1"/>
      <protection/>
    </xf>
    <xf numFmtId="49" fontId="1" fillId="0" borderId="11" xfId="66" applyNumberFormat="1" applyFont="1" applyFill="1" applyBorder="1" applyAlignment="1">
      <alignment horizontal="left" vertical="center" wrapText="1"/>
      <protection/>
    </xf>
    <xf numFmtId="49" fontId="6" fillId="0" borderId="12" xfId="66" applyNumberFormat="1" applyFont="1" applyFill="1" applyBorder="1" applyAlignment="1">
      <alignment vertical="center" wrapText="1"/>
      <protection/>
    </xf>
    <xf numFmtId="49" fontId="6" fillId="0" borderId="11" xfId="66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left" vertical="center" wrapText="1"/>
    </xf>
    <xf numFmtId="49" fontId="6" fillId="34" borderId="13" xfId="68" applyNumberFormat="1" applyFont="1" applyFill="1" applyBorder="1" applyAlignment="1" applyProtection="1">
      <alignment horizontal="center" vertical="center" wrapText="1"/>
      <protection/>
    </xf>
    <xf numFmtId="176" fontId="8" fillId="33" borderId="11" xfId="0" applyNumberFormat="1" applyFont="1" applyFill="1" applyBorder="1" applyAlignment="1">
      <alignment horizontal="center" vertical="center"/>
    </xf>
    <xf numFmtId="177" fontId="9" fillId="33" borderId="11" xfId="68" applyNumberFormat="1" applyFont="1" applyFill="1" applyBorder="1" applyAlignment="1">
      <alignment horizontal="center" vertical="center" wrapText="1"/>
      <protection/>
    </xf>
    <xf numFmtId="49" fontId="7" fillId="0" borderId="11" xfId="6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left" vertical="center" wrapText="1"/>
    </xf>
    <xf numFmtId="0" fontId="52" fillId="33" borderId="11" xfId="0" applyNumberFormat="1" applyFont="1" applyFill="1" applyBorder="1" applyAlignment="1">
      <alignment horizontal="center" vertical="center"/>
    </xf>
    <xf numFmtId="176" fontId="9" fillId="33" borderId="11" xfId="0" applyNumberFormat="1" applyFont="1" applyFill="1" applyBorder="1" applyAlignment="1">
      <alignment horizontal="center" vertical="center"/>
    </xf>
    <xf numFmtId="49" fontId="53" fillId="0" borderId="11" xfId="6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49" fontId="9" fillId="0" borderId="11" xfId="68" applyNumberFormat="1" applyFont="1" applyFill="1" applyBorder="1" applyAlignment="1" applyProtection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9" fillId="33" borderId="11" xfId="68" applyNumberFormat="1" applyFont="1" applyFill="1" applyBorder="1" applyAlignment="1" applyProtection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49" fontId="12" fillId="0" borderId="11" xfId="66" applyNumberFormat="1" applyFont="1" applyFill="1" applyBorder="1" applyAlignment="1">
      <alignment horizontal="center" vertical="center" wrapText="1"/>
      <protection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49" fontId="1" fillId="0" borderId="11" xfId="66" applyNumberFormat="1" applyFont="1" applyFill="1" applyBorder="1" applyAlignment="1">
      <alignment horizontal="center" vertical="center" wrapText="1"/>
      <protection/>
    </xf>
    <xf numFmtId="49" fontId="52" fillId="33" borderId="11" xfId="0" applyNumberFormat="1" applyFont="1" applyFill="1" applyBorder="1" applyAlignment="1">
      <alignment horizontal="center" vertical="center"/>
    </xf>
    <xf numFmtId="49" fontId="54" fillId="0" borderId="0" xfId="66" applyNumberFormat="1" applyFont="1" applyFill="1" applyBorder="1" applyAlignment="1">
      <alignment vertical="center" wrapText="1"/>
      <protection/>
    </xf>
  </cellXfs>
  <cellStyles count="58">
    <cellStyle name="Normal" xfId="0"/>
    <cellStyle name="gcd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gcd" xfId="66"/>
    <cellStyle name="gcd 3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workbookViewId="0" topLeftCell="A24">
      <selection activeCell="B37" sqref="B37"/>
    </sheetView>
  </sheetViews>
  <sheetFormatPr defaultColWidth="8.00390625" defaultRowHeight="20.25" customHeight="1"/>
  <cols>
    <col min="1" max="1" width="7.375" style="2" customWidth="1"/>
    <col min="2" max="2" width="8.625" style="2" customWidth="1"/>
    <col min="3" max="3" width="9.375" style="2" customWidth="1"/>
    <col min="4" max="4" width="10.00390625" style="2" customWidth="1"/>
    <col min="5" max="5" width="24.375" style="3" customWidth="1"/>
    <col min="6" max="6" width="14.00390625" style="3" customWidth="1"/>
    <col min="7" max="7" width="26.125" style="3" customWidth="1"/>
    <col min="8" max="8" width="5.50390625" style="4" customWidth="1"/>
    <col min="9" max="9" width="48.00390625" style="4" customWidth="1"/>
    <col min="10" max="10" width="9.00390625" style="5" customWidth="1"/>
    <col min="11" max="11" width="7.875" style="5" customWidth="1"/>
    <col min="12" max="12" width="6.50390625" style="5" customWidth="1"/>
    <col min="13" max="13" width="5.875" style="5" customWidth="1"/>
    <col min="14" max="14" width="8.375" style="5" customWidth="1"/>
    <col min="15" max="15" width="14.125" style="5" customWidth="1"/>
    <col min="16" max="16384" width="8.00390625" style="2" customWidth="1"/>
  </cols>
  <sheetData>
    <row r="1" ht="20.25" customHeight="1">
      <c r="A1" s="2" t="s">
        <v>0</v>
      </c>
    </row>
    <row r="2" spans="1:15" ht="30" customHeight="1">
      <c r="A2" s="6" t="s">
        <v>1</v>
      </c>
      <c r="B2" s="6"/>
      <c r="C2" s="6"/>
      <c r="D2" s="6"/>
      <c r="E2" s="7"/>
      <c r="F2" s="7"/>
      <c r="G2" s="7"/>
      <c r="H2" s="6"/>
      <c r="I2" s="6"/>
      <c r="J2" s="6"/>
      <c r="K2" s="6"/>
      <c r="L2" s="6"/>
      <c r="M2" s="6"/>
      <c r="N2" s="6"/>
      <c r="O2" s="6"/>
    </row>
    <row r="3" spans="1:14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9" t="s">
        <v>11</v>
      </c>
      <c r="K3" s="20" t="s">
        <v>12</v>
      </c>
      <c r="L3" s="20" t="s">
        <v>13</v>
      </c>
      <c r="M3" s="8" t="s">
        <v>14</v>
      </c>
      <c r="N3" s="8" t="s">
        <v>15</v>
      </c>
    </row>
    <row r="4" spans="1:18" s="1" customFormat="1" ht="24.75" customHeight="1">
      <c r="A4" s="9" t="s">
        <v>16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2"/>
      <c r="H4" s="13" t="s">
        <v>22</v>
      </c>
      <c r="I4" s="21" t="s">
        <v>23</v>
      </c>
      <c r="J4" s="22" t="s">
        <v>24</v>
      </c>
      <c r="K4" s="23">
        <v>72.76</v>
      </c>
      <c r="L4" s="23">
        <f>K4</f>
        <v>72.76</v>
      </c>
      <c r="M4" s="24">
        <v>1</v>
      </c>
      <c r="N4" s="25"/>
      <c r="R4" s="41"/>
    </row>
    <row r="5" spans="1:14" s="1" customFormat="1" ht="24.75" customHeight="1">
      <c r="A5" s="9" t="s">
        <v>22</v>
      </c>
      <c r="B5" s="10" t="s">
        <v>25</v>
      </c>
      <c r="C5" s="11" t="s">
        <v>26</v>
      </c>
      <c r="D5" s="11" t="s">
        <v>27</v>
      </c>
      <c r="E5" s="11" t="s">
        <v>28</v>
      </c>
      <c r="F5" s="11" t="s">
        <v>29</v>
      </c>
      <c r="G5" s="14"/>
      <c r="H5" s="15" t="s">
        <v>30</v>
      </c>
      <c r="I5" s="26" t="s">
        <v>31</v>
      </c>
      <c r="J5" s="27">
        <v>66</v>
      </c>
      <c r="K5" s="28">
        <v>79.38</v>
      </c>
      <c r="L5" s="23">
        <f>(J5+K5)/2</f>
        <v>72.69</v>
      </c>
      <c r="M5" s="24" t="s">
        <v>16</v>
      </c>
      <c r="N5" s="29"/>
    </row>
    <row r="6" spans="1:14" s="1" customFormat="1" ht="27" customHeight="1">
      <c r="A6" s="9" t="s">
        <v>32</v>
      </c>
      <c r="B6" s="16" t="s">
        <v>33</v>
      </c>
      <c r="C6" s="11" t="s">
        <v>34</v>
      </c>
      <c r="D6" s="11" t="s">
        <v>27</v>
      </c>
      <c r="E6" s="11" t="s">
        <v>35</v>
      </c>
      <c r="F6" s="11" t="s">
        <v>36</v>
      </c>
      <c r="G6" s="17"/>
      <c r="H6" s="13" t="s">
        <v>37</v>
      </c>
      <c r="I6" s="30" t="s">
        <v>38</v>
      </c>
      <c r="J6" s="31">
        <v>69</v>
      </c>
      <c r="K6" s="32">
        <v>64.66</v>
      </c>
      <c r="L6" s="32">
        <f>(J6+K6)/2</f>
        <v>66.83</v>
      </c>
      <c r="M6" s="33" t="s">
        <v>22</v>
      </c>
      <c r="N6" s="34" t="s">
        <v>39</v>
      </c>
    </row>
    <row r="7" spans="1:14" s="1" customFormat="1" ht="27.75" customHeight="1">
      <c r="A7" s="9" t="s">
        <v>40</v>
      </c>
      <c r="B7" s="16" t="s">
        <v>41</v>
      </c>
      <c r="C7" s="11" t="s">
        <v>42</v>
      </c>
      <c r="D7" s="11" t="s">
        <v>19</v>
      </c>
      <c r="E7" s="11" t="s">
        <v>43</v>
      </c>
      <c r="F7" s="11" t="s">
        <v>44</v>
      </c>
      <c r="G7" s="12" t="s">
        <v>45</v>
      </c>
      <c r="H7" s="13" t="s">
        <v>46</v>
      </c>
      <c r="I7" s="26" t="s">
        <v>47</v>
      </c>
      <c r="J7" s="27">
        <v>83</v>
      </c>
      <c r="K7" s="28">
        <v>81.88</v>
      </c>
      <c r="L7" s="28">
        <f>(J7+K7)/2</f>
        <v>82.44</v>
      </c>
      <c r="M7" s="35" t="s">
        <v>16</v>
      </c>
      <c r="N7" s="36"/>
    </row>
    <row r="8" spans="1:14" s="1" customFormat="1" ht="42" customHeight="1">
      <c r="A8" s="9" t="s">
        <v>48</v>
      </c>
      <c r="B8" s="16" t="s">
        <v>49</v>
      </c>
      <c r="C8" s="11" t="s">
        <v>50</v>
      </c>
      <c r="D8" s="11" t="s">
        <v>19</v>
      </c>
      <c r="E8" s="11" t="s">
        <v>51</v>
      </c>
      <c r="F8" s="11" t="s">
        <v>52</v>
      </c>
      <c r="G8" s="12" t="s">
        <v>53</v>
      </c>
      <c r="H8" s="13" t="s">
        <v>54</v>
      </c>
      <c r="I8" s="26" t="s">
        <v>55</v>
      </c>
      <c r="J8" s="31">
        <v>64</v>
      </c>
      <c r="K8" s="28">
        <v>78.5</v>
      </c>
      <c r="L8" s="28">
        <f aca="true" t="shared" si="0" ref="L8:L14">(J8+K8)/2</f>
        <v>71.25</v>
      </c>
      <c r="M8" s="35" t="s">
        <v>16</v>
      </c>
      <c r="N8" s="36"/>
    </row>
    <row r="9" spans="1:14" s="1" customFormat="1" ht="24.75" customHeight="1">
      <c r="A9" s="9" t="s">
        <v>56</v>
      </c>
      <c r="B9" s="16" t="s">
        <v>57</v>
      </c>
      <c r="C9" s="11" t="s">
        <v>58</v>
      </c>
      <c r="D9" s="11" t="s">
        <v>19</v>
      </c>
      <c r="E9" s="11" t="s">
        <v>59</v>
      </c>
      <c r="F9" s="11" t="s">
        <v>60</v>
      </c>
      <c r="G9" s="12"/>
      <c r="H9" s="13" t="s">
        <v>61</v>
      </c>
      <c r="I9" s="21" t="s">
        <v>62</v>
      </c>
      <c r="J9" s="27">
        <v>83</v>
      </c>
      <c r="K9" s="28">
        <v>74.22</v>
      </c>
      <c r="L9" s="28">
        <f t="shared" si="0"/>
        <v>78.61</v>
      </c>
      <c r="M9" s="35" t="s">
        <v>16</v>
      </c>
      <c r="N9" s="37" t="s">
        <v>63</v>
      </c>
    </row>
    <row r="10" spans="1:14" s="1" customFormat="1" ht="24.75" customHeight="1">
      <c r="A10" s="9" t="s">
        <v>30</v>
      </c>
      <c r="B10" s="16" t="s">
        <v>64</v>
      </c>
      <c r="C10" s="11" t="s">
        <v>65</v>
      </c>
      <c r="D10" s="11" t="s">
        <v>27</v>
      </c>
      <c r="E10" s="11" t="s">
        <v>66</v>
      </c>
      <c r="F10" s="11" t="s">
        <v>60</v>
      </c>
      <c r="G10" s="12"/>
      <c r="H10" s="13" t="s">
        <v>61</v>
      </c>
      <c r="I10" s="21"/>
      <c r="J10" s="27">
        <v>82</v>
      </c>
      <c r="K10" s="28">
        <v>75.14</v>
      </c>
      <c r="L10" s="28">
        <f t="shared" si="0"/>
        <v>78.57</v>
      </c>
      <c r="M10" s="35" t="s">
        <v>22</v>
      </c>
      <c r="N10" s="37"/>
    </row>
    <row r="11" spans="1:14" s="1" customFormat="1" ht="24.75" customHeight="1">
      <c r="A11" s="9" t="s">
        <v>67</v>
      </c>
      <c r="B11" s="16" t="s">
        <v>68</v>
      </c>
      <c r="C11" s="11" t="s">
        <v>69</v>
      </c>
      <c r="D11" s="11" t="s">
        <v>27</v>
      </c>
      <c r="E11" s="11" t="s">
        <v>70</v>
      </c>
      <c r="F11" s="11" t="s">
        <v>60</v>
      </c>
      <c r="G11" s="12"/>
      <c r="H11" s="13" t="s">
        <v>61</v>
      </c>
      <c r="I11" s="21"/>
      <c r="J11" s="27">
        <v>76</v>
      </c>
      <c r="K11" s="28">
        <v>73.32</v>
      </c>
      <c r="L11" s="28">
        <f t="shared" si="0"/>
        <v>74.66</v>
      </c>
      <c r="M11" s="35" t="s">
        <v>32</v>
      </c>
      <c r="N11" s="37"/>
    </row>
    <row r="12" spans="1:14" s="1" customFormat="1" ht="24.75" customHeight="1">
      <c r="A12" s="9" t="s">
        <v>37</v>
      </c>
      <c r="B12" s="16" t="s">
        <v>71</v>
      </c>
      <c r="C12" s="11" t="s">
        <v>72</v>
      </c>
      <c r="D12" s="11" t="s">
        <v>27</v>
      </c>
      <c r="E12" s="11" t="s">
        <v>70</v>
      </c>
      <c r="F12" s="11" t="s">
        <v>60</v>
      </c>
      <c r="G12" s="12"/>
      <c r="H12" s="13" t="s">
        <v>61</v>
      </c>
      <c r="I12" s="21"/>
      <c r="J12" s="27">
        <v>73</v>
      </c>
      <c r="K12" s="28">
        <v>71.76</v>
      </c>
      <c r="L12" s="28">
        <f t="shared" si="0"/>
        <v>72.38</v>
      </c>
      <c r="M12" s="35" t="s">
        <v>48</v>
      </c>
      <c r="N12" s="37"/>
    </row>
    <row r="13" spans="1:14" ht="24.75" customHeight="1">
      <c r="A13" s="9" t="s">
        <v>46</v>
      </c>
      <c r="B13" s="16" t="s">
        <v>73</v>
      </c>
      <c r="C13" s="11" t="s">
        <v>74</v>
      </c>
      <c r="D13" s="11" t="s">
        <v>19</v>
      </c>
      <c r="E13" s="11" t="s">
        <v>20</v>
      </c>
      <c r="F13" s="11" t="s">
        <v>60</v>
      </c>
      <c r="G13" s="18"/>
      <c r="H13" s="13" t="s">
        <v>61</v>
      </c>
      <c r="I13" s="21"/>
      <c r="J13" s="27">
        <v>74</v>
      </c>
      <c r="K13" s="28">
        <v>70.44</v>
      </c>
      <c r="L13" s="28">
        <f t="shared" si="0"/>
        <v>72.22</v>
      </c>
      <c r="M13" s="35" t="s">
        <v>56</v>
      </c>
      <c r="N13" s="37"/>
    </row>
    <row r="14" spans="1:14" ht="24.75" customHeight="1">
      <c r="A14" s="9" t="s">
        <v>75</v>
      </c>
      <c r="B14" s="16" t="s">
        <v>76</v>
      </c>
      <c r="C14" s="11" t="s">
        <v>77</v>
      </c>
      <c r="D14" s="11" t="s">
        <v>27</v>
      </c>
      <c r="E14" s="11" t="s">
        <v>78</v>
      </c>
      <c r="F14" s="11" t="s">
        <v>79</v>
      </c>
      <c r="G14" s="18"/>
      <c r="H14" s="13" t="s">
        <v>80</v>
      </c>
      <c r="I14" s="18" t="s">
        <v>81</v>
      </c>
      <c r="J14" s="27">
        <v>78</v>
      </c>
      <c r="K14" s="28">
        <v>71.16</v>
      </c>
      <c r="L14" s="28">
        <f t="shared" si="0"/>
        <v>74.58</v>
      </c>
      <c r="M14" s="38" t="s">
        <v>16</v>
      </c>
      <c r="N14" s="39"/>
    </row>
    <row r="15" spans="1:14" ht="24.75" customHeight="1">
      <c r="A15" s="9" t="s">
        <v>54</v>
      </c>
      <c r="B15" s="16" t="s">
        <v>82</v>
      </c>
      <c r="C15" s="11" t="s">
        <v>83</v>
      </c>
      <c r="D15" s="11" t="s">
        <v>27</v>
      </c>
      <c r="E15" s="11" t="s">
        <v>84</v>
      </c>
      <c r="F15" s="11" t="s">
        <v>85</v>
      </c>
      <c r="G15" s="18"/>
      <c r="H15" s="13" t="s">
        <v>86</v>
      </c>
      <c r="I15" s="18" t="s">
        <v>87</v>
      </c>
      <c r="J15" s="22" t="s">
        <v>24</v>
      </c>
      <c r="K15" s="28">
        <v>67.56</v>
      </c>
      <c r="L15" s="28">
        <f>K15</f>
        <v>67.56</v>
      </c>
      <c r="M15" s="38" t="s">
        <v>16</v>
      </c>
      <c r="N15" s="39"/>
    </row>
    <row r="16" spans="1:14" ht="24.75" customHeight="1">
      <c r="A16" s="9" t="s">
        <v>61</v>
      </c>
      <c r="B16" s="16" t="s">
        <v>88</v>
      </c>
      <c r="C16" s="11" t="s">
        <v>89</v>
      </c>
      <c r="D16" s="11" t="s">
        <v>19</v>
      </c>
      <c r="E16" s="11" t="s">
        <v>90</v>
      </c>
      <c r="F16" s="11" t="s">
        <v>91</v>
      </c>
      <c r="G16" s="18"/>
      <c r="H16" s="13" t="s">
        <v>92</v>
      </c>
      <c r="I16" s="18" t="s">
        <v>47</v>
      </c>
      <c r="J16" s="31">
        <v>62</v>
      </c>
      <c r="K16" s="28">
        <v>65.86</v>
      </c>
      <c r="L16" s="28">
        <f aca="true" t="shared" si="1" ref="L16:L39">(J16+K16)/2</f>
        <v>63.93</v>
      </c>
      <c r="M16" s="38" t="s">
        <v>16</v>
      </c>
      <c r="N16" s="39"/>
    </row>
    <row r="17" spans="1:14" ht="24.75" customHeight="1">
      <c r="A17" s="9" t="s">
        <v>80</v>
      </c>
      <c r="B17" s="16" t="s">
        <v>93</v>
      </c>
      <c r="C17" s="11" t="s">
        <v>94</v>
      </c>
      <c r="D17" s="11" t="s">
        <v>27</v>
      </c>
      <c r="E17" s="11" t="s">
        <v>95</v>
      </c>
      <c r="F17" s="11" t="s">
        <v>96</v>
      </c>
      <c r="G17" s="18"/>
      <c r="H17" s="13" t="s">
        <v>97</v>
      </c>
      <c r="I17" s="18" t="s">
        <v>98</v>
      </c>
      <c r="J17" s="27">
        <v>88</v>
      </c>
      <c r="K17" s="28">
        <v>74.94</v>
      </c>
      <c r="L17" s="28">
        <f t="shared" si="1"/>
        <v>81.47</v>
      </c>
      <c r="M17" s="35" t="s">
        <v>16</v>
      </c>
      <c r="N17" s="39"/>
    </row>
    <row r="18" spans="1:14" ht="24.75" customHeight="1">
      <c r="A18" s="9" t="s">
        <v>99</v>
      </c>
      <c r="B18" s="16" t="s">
        <v>100</v>
      </c>
      <c r="C18" s="11" t="s">
        <v>101</v>
      </c>
      <c r="D18" s="11" t="s">
        <v>27</v>
      </c>
      <c r="E18" s="11" t="s">
        <v>70</v>
      </c>
      <c r="F18" s="11" t="s">
        <v>102</v>
      </c>
      <c r="G18" s="18"/>
      <c r="H18" s="13" t="s">
        <v>97</v>
      </c>
      <c r="I18" s="18"/>
      <c r="J18" s="27">
        <v>76</v>
      </c>
      <c r="K18" s="28">
        <v>77.4</v>
      </c>
      <c r="L18" s="28">
        <f t="shared" si="1"/>
        <v>76.7</v>
      </c>
      <c r="M18" s="35" t="s">
        <v>22</v>
      </c>
      <c r="N18" s="39"/>
    </row>
    <row r="19" spans="1:14" ht="24.75" customHeight="1">
      <c r="A19" s="9" t="s">
        <v>86</v>
      </c>
      <c r="B19" s="16" t="s">
        <v>103</v>
      </c>
      <c r="C19" s="11" t="s">
        <v>104</v>
      </c>
      <c r="D19" s="11" t="s">
        <v>27</v>
      </c>
      <c r="E19" s="11" t="s">
        <v>105</v>
      </c>
      <c r="F19" s="11" t="s">
        <v>96</v>
      </c>
      <c r="G19" s="18"/>
      <c r="H19" s="13" t="s">
        <v>97</v>
      </c>
      <c r="I19" s="18"/>
      <c r="J19" s="27">
        <v>79</v>
      </c>
      <c r="K19" s="28">
        <v>74.12</v>
      </c>
      <c r="L19" s="28">
        <f t="shared" si="1"/>
        <v>76.56</v>
      </c>
      <c r="M19" s="35" t="s">
        <v>32</v>
      </c>
      <c r="N19" s="39"/>
    </row>
    <row r="20" spans="1:15" s="2" customFormat="1" ht="24.75" customHeight="1">
      <c r="A20" s="9" t="s">
        <v>92</v>
      </c>
      <c r="B20" s="16" t="s">
        <v>106</v>
      </c>
      <c r="C20" s="11" t="s">
        <v>107</v>
      </c>
      <c r="D20" s="11" t="s">
        <v>27</v>
      </c>
      <c r="E20" s="11" t="s">
        <v>70</v>
      </c>
      <c r="F20" s="11" t="s">
        <v>96</v>
      </c>
      <c r="G20" s="18"/>
      <c r="H20" s="13" t="s">
        <v>97</v>
      </c>
      <c r="I20" s="18"/>
      <c r="J20" s="27">
        <v>82</v>
      </c>
      <c r="K20" s="28">
        <v>69.1</v>
      </c>
      <c r="L20" s="28">
        <f t="shared" si="1"/>
        <v>75.55</v>
      </c>
      <c r="M20" s="35" t="s">
        <v>40</v>
      </c>
      <c r="N20" s="39"/>
      <c r="O20" s="5"/>
    </row>
    <row r="21" spans="1:14" ht="24.75" customHeight="1">
      <c r="A21" s="9" t="s">
        <v>97</v>
      </c>
      <c r="B21" s="16" t="s">
        <v>108</v>
      </c>
      <c r="C21" s="11" t="s">
        <v>109</v>
      </c>
      <c r="D21" s="11" t="s">
        <v>27</v>
      </c>
      <c r="E21" s="11" t="s">
        <v>70</v>
      </c>
      <c r="F21" s="11" t="s">
        <v>96</v>
      </c>
      <c r="G21" s="18"/>
      <c r="H21" s="13" t="s">
        <v>97</v>
      </c>
      <c r="I21" s="18"/>
      <c r="J21" s="27">
        <v>66</v>
      </c>
      <c r="K21" s="28">
        <v>74.42</v>
      </c>
      <c r="L21" s="28">
        <f t="shared" si="1"/>
        <v>70.21000000000001</v>
      </c>
      <c r="M21" s="35" t="s">
        <v>48</v>
      </c>
      <c r="N21" s="39"/>
    </row>
    <row r="22" spans="1:14" ht="24.75" customHeight="1">
      <c r="A22" s="9" t="s">
        <v>110</v>
      </c>
      <c r="B22" s="16" t="s">
        <v>111</v>
      </c>
      <c r="C22" s="11" t="s">
        <v>112</v>
      </c>
      <c r="D22" s="11" t="s">
        <v>27</v>
      </c>
      <c r="E22" s="11" t="s">
        <v>113</v>
      </c>
      <c r="F22" s="11" t="s">
        <v>96</v>
      </c>
      <c r="G22" s="11"/>
      <c r="H22" s="13" t="s">
        <v>97</v>
      </c>
      <c r="I22" s="18"/>
      <c r="J22" s="27">
        <v>69</v>
      </c>
      <c r="K22" s="28">
        <v>70.84</v>
      </c>
      <c r="L22" s="28">
        <f t="shared" si="1"/>
        <v>69.92</v>
      </c>
      <c r="M22" s="35" t="s">
        <v>56</v>
      </c>
      <c r="N22" s="39"/>
    </row>
    <row r="23" spans="1:14" ht="24.75" customHeight="1">
      <c r="A23" s="9" t="s">
        <v>114</v>
      </c>
      <c r="B23" s="16" t="s">
        <v>115</v>
      </c>
      <c r="C23" s="11" t="s">
        <v>116</v>
      </c>
      <c r="D23" s="11" t="s">
        <v>27</v>
      </c>
      <c r="E23" s="11" t="s">
        <v>70</v>
      </c>
      <c r="F23" s="11" t="s">
        <v>96</v>
      </c>
      <c r="G23" s="18"/>
      <c r="H23" s="13" t="s">
        <v>97</v>
      </c>
      <c r="I23" s="18"/>
      <c r="J23" s="27">
        <v>67</v>
      </c>
      <c r="K23" s="28">
        <v>72.4</v>
      </c>
      <c r="L23" s="28">
        <f t="shared" si="1"/>
        <v>69.7</v>
      </c>
      <c r="M23" s="35" t="s">
        <v>30</v>
      </c>
      <c r="N23" s="39"/>
    </row>
    <row r="24" spans="1:14" ht="24.75" customHeight="1">
      <c r="A24" s="9" t="s">
        <v>117</v>
      </c>
      <c r="B24" s="16" t="s">
        <v>118</v>
      </c>
      <c r="C24" s="11" t="s">
        <v>119</v>
      </c>
      <c r="D24" s="11" t="s">
        <v>27</v>
      </c>
      <c r="E24" s="11" t="s">
        <v>70</v>
      </c>
      <c r="F24" s="11" t="s">
        <v>96</v>
      </c>
      <c r="G24" s="18"/>
      <c r="H24" s="13" t="s">
        <v>97</v>
      </c>
      <c r="I24" s="18"/>
      <c r="J24" s="27">
        <v>68</v>
      </c>
      <c r="K24" s="28">
        <v>69.9</v>
      </c>
      <c r="L24" s="28">
        <f t="shared" si="1"/>
        <v>68.95</v>
      </c>
      <c r="M24" s="35" t="s">
        <v>67</v>
      </c>
      <c r="N24" s="39"/>
    </row>
    <row r="25" spans="1:14" ht="24.75" customHeight="1">
      <c r="A25" s="9" t="s">
        <v>120</v>
      </c>
      <c r="B25" s="16" t="s">
        <v>121</v>
      </c>
      <c r="C25" s="11" t="s">
        <v>122</v>
      </c>
      <c r="D25" s="11" t="s">
        <v>27</v>
      </c>
      <c r="E25" s="11" t="s">
        <v>70</v>
      </c>
      <c r="F25" s="11" t="s">
        <v>96</v>
      </c>
      <c r="G25" s="18"/>
      <c r="H25" s="13" t="s">
        <v>97</v>
      </c>
      <c r="I25" s="18"/>
      <c r="J25" s="27">
        <v>63</v>
      </c>
      <c r="K25" s="28">
        <v>72.66</v>
      </c>
      <c r="L25" s="28">
        <f t="shared" si="1"/>
        <v>67.83</v>
      </c>
      <c r="M25" s="35" t="s">
        <v>37</v>
      </c>
      <c r="N25" s="39"/>
    </row>
    <row r="26" spans="1:14" ht="24.75" customHeight="1">
      <c r="A26" s="9" t="s">
        <v>123</v>
      </c>
      <c r="B26" s="16" t="s">
        <v>124</v>
      </c>
      <c r="C26" s="11" t="s">
        <v>125</v>
      </c>
      <c r="D26" s="11" t="s">
        <v>27</v>
      </c>
      <c r="E26" s="11" t="s">
        <v>70</v>
      </c>
      <c r="F26" s="11" t="s">
        <v>96</v>
      </c>
      <c r="G26" s="18"/>
      <c r="H26" s="13" t="s">
        <v>97</v>
      </c>
      <c r="I26" s="18"/>
      <c r="J26" s="27">
        <v>64</v>
      </c>
      <c r="K26" s="28">
        <v>70.54</v>
      </c>
      <c r="L26" s="28">
        <f t="shared" si="1"/>
        <v>67.27000000000001</v>
      </c>
      <c r="M26" s="35" t="s">
        <v>46</v>
      </c>
      <c r="N26" s="39"/>
    </row>
    <row r="27" spans="1:15" s="2" customFormat="1" ht="28.5" customHeight="1">
      <c r="A27" s="9" t="s">
        <v>126</v>
      </c>
      <c r="B27" s="16" t="s">
        <v>127</v>
      </c>
      <c r="C27" s="11" t="s">
        <v>128</v>
      </c>
      <c r="D27" s="11" t="s">
        <v>27</v>
      </c>
      <c r="E27" s="11" t="s">
        <v>66</v>
      </c>
      <c r="F27" s="11" t="s">
        <v>96</v>
      </c>
      <c r="G27" s="18"/>
      <c r="H27" s="13" t="s">
        <v>110</v>
      </c>
      <c r="I27" s="18" t="s">
        <v>129</v>
      </c>
      <c r="J27" s="40">
        <v>89</v>
      </c>
      <c r="K27" s="28">
        <v>70.5</v>
      </c>
      <c r="L27" s="28">
        <f t="shared" si="1"/>
        <v>79.75</v>
      </c>
      <c r="M27" s="35" t="s">
        <v>16</v>
      </c>
      <c r="N27" s="38"/>
      <c r="O27" s="5"/>
    </row>
    <row r="28" spans="1:14" ht="24.75" customHeight="1">
      <c r="A28" s="9" t="s">
        <v>130</v>
      </c>
      <c r="B28" s="16" t="s">
        <v>131</v>
      </c>
      <c r="C28" s="11" t="s">
        <v>132</v>
      </c>
      <c r="D28" s="11" t="s">
        <v>27</v>
      </c>
      <c r="E28" s="11" t="s">
        <v>66</v>
      </c>
      <c r="F28" s="11" t="s">
        <v>96</v>
      </c>
      <c r="G28" s="11"/>
      <c r="H28" s="13" t="s">
        <v>110</v>
      </c>
      <c r="I28" s="18"/>
      <c r="J28" s="40">
        <v>72</v>
      </c>
      <c r="K28" s="28">
        <v>81.92</v>
      </c>
      <c r="L28" s="28">
        <f t="shared" si="1"/>
        <v>76.96000000000001</v>
      </c>
      <c r="M28" s="35" t="s">
        <v>22</v>
      </c>
      <c r="N28" s="38"/>
    </row>
    <row r="29" spans="1:14" ht="24.75" customHeight="1">
      <c r="A29" s="9" t="s">
        <v>133</v>
      </c>
      <c r="B29" s="16" t="s">
        <v>134</v>
      </c>
      <c r="C29" s="11" t="s">
        <v>135</v>
      </c>
      <c r="D29" s="11" t="s">
        <v>27</v>
      </c>
      <c r="E29" s="11" t="s">
        <v>70</v>
      </c>
      <c r="F29" s="11" t="s">
        <v>102</v>
      </c>
      <c r="G29" s="11"/>
      <c r="H29" s="13" t="s">
        <v>110</v>
      </c>
      <c r="I29" s="18"/>
      <c r="J29" s="40">
        <v>64</v>
      </c>
      <c r="K29" s="28">
        <v>80.58</v>
      </c>
      <c r="L29" s="28">
        <f t="shared" si="1"/>
        <v>72.28999999999999</v>
      </c>
      <c r="M29" s="35" t="s">
        <v>32</v>
      </c>
      <c r="N29" s="38"/>
    </row>
    <row r="30" spans="1:14" ht="24.75" customHeight="1">
      <c r="A30" s="9" t="s">
        <v>136</v>
      </c>
      <c r="B30" s="16" t="s">
        <v>137</v>
      </c>
      <c r="C30" s="11" t="s">
        <v>138</v>
      </c>
      <c r="D30" s="11" t="s">
        <v>27</v>
      </c>
      <c r="E30" s="11" t="s">
        <v>70</v>
      </c>
      <c r="F30" s="11" t="s">
        <v>96</v>
      </c>
      <c r="G30" s="18"/>
      <c r="H30" s="13" t="s">
        <v>110</v>
      </c>
      <c r="I30" s="18"/>
      <c r="J30" s="40">
        <v>74</v>
      </c>
      <c r="K30" s="28">
        <v>66.68</v>
      </c>
      <c r="L30" s="28">
        <f t="shared" si="1"/>
        <v>70.34</v>
      </c>
      <c r="M30" s="35" t="s">
        <v>40</v>
      </c>
      <c r="N30" s="38"/>
    </row>
    <row r="31" spans="1:14" ht="24.75" customHeight="1">
      <c r="A31" s="9" t="s">
        <v>139</v>
      </c>
      <c r="B31" s="16" t="s">
        <v>140</v>
      </c>
      <c r="C31" s="11" t="s">
        <v>141</v>
      </c>
      <c r="D31" s="11" t="s">
        <v>27</v>
      </c>
      <c r="E31" s="11" t="s">
        <v>142</v>
      </c>
      <c r="F31" s="11" t="s">
        <v>96</v>
      </c>
      <c r="G31" s="18"/>
      <c r="H31" s="13" t="s">
        <v>110</v>
      </c>
      <c r="I31" s="18"/>
      <c r="J31" s="40">
        <v>73</v>
      </c>
      <c r="K31" s="28">
        <v>67.4</v>
      </c>
      <c r="L31" s="28">
        <f t="shared" si="1"/>
        <v>70.2</v>
      </c>
      <c r="M31" s="35" t="s">
        <v>48</v>
      </c>
      <c r="N31" s="38"/>
    </row>
    <row r="32" spans="1:14" ht="24.75" customHeight="1">
      <c r="A32" s="9" t="s">
        <v>143</v>
      </c>
      <c r="B32" s="16" t="s">
        <v>144</v>
      </c>
      <c r="C32" s="11" t="s">
        <v>145</v>
      </c>
      <c r="D32" s="11" t="s">
        <v>27</v>
      </c>
      <c r="E32" s="11" t="s">
        <v>70</v>
      </c>
      <c r="F32" s="11" t="s">
        <v>96</v>
      </c>
      <c r="G32" s="18"/>
      <c r="H32" s="13" t="s">
        <v>110</v>
      </c>
      <c r="I32" s="18"/>
      <c r="J32" s="40">
        <v>71</v>
      </c>
      <c r="K32" s="28">
        <v>68.68</v>
      </c>
      <c r="L32" s="28">
        <f t="shared" si="1"/>
        <v>69.84</v>
      </c>
      <c r="M32" s="35" t="s">
        <v>56</v>
      </c>
      <c r="N32" s="38"/>
    </row>
    <row r="33" spans="1:14" ht="24.75" customHeight="1">
      <c r="A33" s="9" t="s">
        <v>146</v>
      </c>
      <c r="B33" s="16" t="s">
        <v>147</v>
      </c>
      <c r="C33" s="11" t="s">
        <v>148</v>
      </c>
      <c r="D33" s="11" t="s">
        <v>27</v>
      </c>
      <c r="E33" s="11" t="s">
        <v>113</v>
      </c>
      <c r="F33" s="11" t="s">
        <v>96</v>
      </c>
      <c r="G33" s="18"/>
      <c r="H33" s="13" t="s">
        <v>110</v>
      </c>
      <c r="I33" s="18"/>
      <c r="J33" s="40">
        <v>63</v>
      </c>
      <c r="K33" s="28">
        <v>72.2</v>
      </c>
      <c r="L33" s="28">
        <f t="shared" si="1"/>
        <v>67.6</v>
      </c>
      <c r="M33" s="35" t="s">
        <v>30</v>
      </c>
      <c r="N33" s="38"/>
    </row>
    <row r="34" spans="1:14" ht="24.75" customHeight="1">
      <c r="A34" s="9" t="s">
        <v>149</v>
      </c>
      <c r="B34" s="16" t="s">
        <v>150</v>
      </c>
      <c r="C34" s="11" t="s">
        <v>151</v>
      </c>
      <c r="D34" s="11" t="s">
        <v>27</v>
      </c>
      <c r="E34" s="11" t="s">
        <v>70</v>
      </c>
      <c r="F34" s="11" t="s">
        <v>96</v>
      </c>
      <c r="G34" s="18"/>
      <c r="H34" s="13" t="s">
        <v>110</v>
      </c>
      <c r="I34" s="18"/>
      <c r="J34" s="40">
        <v>60</v>
      </c>
      <c r="K34" s="28">
        <v>65.08</v>
      </c>
      <c r="L34" s="28">
        <f t="shared" si="1"/>
        <v>62.54</v>
      </c>
      <c r="M34" s="35" t="s">
        <v>67</v>
      </c>
      <c r="N34" s="38"/>
    </row>
    <row r="35" spans="1:14" ht="24.75" customHeight="1">
      <c r="A35" s="9" t="s">
        <v>152</v>
      </c>
      <c r="B35" s="16" t="s">
        <v>153</v>
      </c>
      <c r="C35" s="11" t="s">
        <v>154</v>
      </c>
      <c r="D35" s="11" t="s">
        <v>19</v>
      </c>
      <c r="E35" s="11" t="s">
        <v>155</v>
      </c>
      <c r="F35" s="11" t="s">
        <v>91</v>
      </c>
      <c r="G35" s="18"/>
      <c r="H35" s="13" t="s">
        <v>114</v>
      </c>
      <c r="I35" s="18" t="s">
        <v>156</v>
      </c>
      <c r="J35" s="40">
        <v>76</v>
      </c>
      <c r="K35" s="28">
        <v>68.52</v>
      </c>
      <c r="L35" s="28">
        <f t="shared" si="1"/>
        <v>72.25999999999999</v>
      </c>
      <c r="M35" s="35" t="s">
        <v>16</v>
      </c>
      <c r="N35" s="38"/>
    </row>
    <row r="36" spans="1:14" ht="24.75" customHeight="1">
      <c r="A36" s="9" t="s">
        <v>157</v>
      </c>
      <c r="B36" s="16" t="s">
        <v>158</v>
      </c>
      <c r="C36" s="11" t="s">
        <v>159</v>
      </c>
      <c r="D36" s="11" t="s">
        <v>27</v>
      </c>
      <c r="E36" s="11" t="s">
        <v>160</v>
      </c>
      <c r="F36" s="11" t="s">
        <v>96</v>
      </c>
      <c r="G36" s="18" t="s">
        <v>161</v>
      </c>
      <c r="H36" s="13" t="s">
        <v>114</v>
      </c>
      <c r="I36" s="18"/>
      <c r="J36" s="40">
        <v>70</v>
      </c>
      <c r="K36" s="28">
        <v>72.28</v>
      </c>
      <c r="L36" s="28">
        <f t="shared" si="1"/>
        <v>71.14</v>
      </c>
      <c r="M36" s="35" t="s">
        <v>22</v>
      </c>
      <c r="N36" s="38"/>
    </row>
    <row r="37" spans="1:14" ht="24.75" customHeight="1">
      <c r="A37" s="9" t="s">
        <v>162</v>
      </c>
      <c r="B37" s="16" t="s">
        <v>163</v>
      </c>
      <c r="C37" s="11" t="s">
        <v>164</v>
      </c>
      <c r="D37" s="11" t="s">
        <v>27</v>
      </c>
      <c r="E37" s="11" t="s">
        <v>95</v>
      </c>
      <c r="F37" s="11" t="s">
        <v>96</v>
      </c>
      <c r="G37" s="18"/>
      <c r="H37" s="13" t="s">
        <v>114</v>
      </c>
      <c r="I37" s="18"/>
      <c r="J37" s="40">
        <v>74</v>
      </c>
      <c r="K37" s="28">
        <v>68.14</v>
      </c>
      <c r="L37" s="28">
        <f t="shared" si="1"/>
        <v>71.07</v>
      </c>
      <c r="M37" s="35" t="s">
        <v>32</v>
      </c>
      <c r="N37" s="38"/>
    </row>
    <row r="38" spans="1:14" ht="24.75" customHeight="1">
      <c r="A38" s="9" t="s">
        <v>165</v>
      </c>
      <c r="B38" s="16" t="s">
        <v>166</v>
      </c>
      <c r="C38" s="11" t="s">
        <v>167</v>
      </c>
      <c r="D38" s="11" t="s">
        <v>27</v>
      </c>
      <c r="E38" s="11" t="s">
        <v>168</v>
      </c>
      <c r="F38" s="11" t="s">
        <v>96</v>
      </c>
      <c r="G38" s="18"/>
      <c r="H38" s="13" t="s">
        <v>114</v>
      </c>
      <c r="I38" s="18"/>
      <c r="J38" s="40">
        <v>70</v>
      </c>
      <c r="K38" s="28">
        <v>63.92</v>
      </c>
      <c r="L38" s="28">
        <f t="shared" si="1"/>
        <v>66.96000000000001</v>
      </c>
      <c r="M38" s="35" t="s">
        <v>40</v>
      </c>
      <c r="N38" s="38"/>
    </row>
    <row r="39" spans="1:14" ht="24.75" customHeight="1">
      <c r="A39" s="9" t="s">
        <v>169</v>
      </c>
      <c r="B39" s="16" t="s">
        <v>170</v>
      </c>
      <c r="C39" s="11" t="s">
        <v>171</v>
      </c>
      <c r="D39" s="11" t="s">
        <v>27</v>
      </c>
      <c r="E39" s="11" t="s">
        <v>172</v>
      </c>
      <c r="F39" s="11" t="s">
        <v>91</v>
      </c>
      <c r="G39" s="18" t="s">
        <v>173</v>
      </c>
      <c r="H39" s="13" t="s">
        <v>114</v>
      </c>
      <c r="I39" s="18"/>
      <c r="J39" s="40">
        <v>60</v>
      </c>
      <c r="K39" s="28">
        <v>65.3</v>
      </c>
      <c r="L39" s="28">
        <f t="shared" si="1"/>
        <v>62.65</v>
      </c>
      <c r="M39" s="35" t="s">
        <v>48</v>
      </c>
      <c r="N39" s="38"/>
    </row>
    <row r="40" ht="24.75" customHeight="1"/>
    <row r="41" ht="24.75" customHeight="1"/>
    <row r="42" ht="24.75" customHeight="1"/>
  </sheetData>
  <sheetProtection/>
  <autoFilter ref="A3:R39"/>
  <mergeCells count="6">
    <mergeCell ref="A2:O2"/>
    <mergeCell ref="I9:I13"/>
    <mergeCell ref="I17:I26"/>
    <mergeCell ref="I27:I34"/>
    <mergeCell ref="I35:I39"/>
    <mergeCell ref="N9:N13"/>
  </mergeCells>
  <printOptions horizontalCentered="1"/>
  <pageMargins left="0.35433070866141736" right="0.35433070866141736" top="0.5905511811023623" bottom="0.5905511811023623" header="0.5118110236220472" footer="0.31496062992125984"/>
  <pageSetup fitToHeight="0" fitToWidth="1" horizontalDpi="600" verticalDpi="600" orientation="landscape" paperSize="8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Z.</cp:lastModifiedBy>
  <cp:lastPrinted>2019-09-10T00:41:22Z</cp:lastPrinted>
  <dcterms:created xsi:type="dcterms:W3CDTF">2014-08-05T01:36:40Z</dcterms:created>
  <dcterms:modified xsi:type="dcterms:W3CDTF">2023-07-24T08:21:28Z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81542379493243F68710885BFF380E41</vt:lpwstr>
  </property>
</Properties>
</file>